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677D346-8260-40C3-B770-FDCCFBB85BB0}" xr6:coauthVersionLast="36" xr6:coauthVersionMax="47" xr10:uidLastSave="{00000000-0000-0000-0000-000000000000}"/>
  <bookViews>
    <workbookView xWindow="0" yWindow="0" windowWidth="28800" windowHeight="11625" xr2:uid="{EF46AB1E-5928-426A-AE40-F1327F1B913E}"/>
  </bookViews>
  <sheets>
    <sheet name="Siječanj" sheetId="2" r:id="rId1"/>
    <sheet name="Veljača" sheetId="4" r:id="rId2"/>
    <sheet name="Ožujak" sheetId="12" r:id="rId3"/>
    <sheet name="Travanj" sheetId="11" r:id="rId4"/>
    <sheet name="Svibanj" sheetId="5" r:id="rId5"/>
    <sheet name="Lipanj" sheetId="14" r:id="rId6"/>
    <sheet name="Srpanj" sheetId="13" r:id="rId7"/>
    <sheet name="Kolovoz" sheetId="7" r:id="rId8"/>
    <sheet name="Rujan" sheetId="10" r:id="rId9"/>
    <sheet name="Listopad " sheetId="6" r:id="rId10"/>
    <sheet name="Studeni" sheetId="9" r:id="rId11"/>
    <sheet name="Prosinac" sheetId="8" r:id="rId12"/>
  </sheets>
  <definedNames>
    <definedName name="_xlnm.Print_Area" localSheetId="7">Kolovoz!$A$1:$H$25</definedName>
    <definedName name="_xlnm.Print_Area" localSheetId="5">Lipanj!$A$1:$H$25</definedName>
    <definedName name="_xlnm.Print_Area" localSheetId="9">'Listopad '!$A$1:$H$25</definedName>
    <definedName name="_xlnm.Print_Area" localSheetId="2">Ožujak!$A$1:$H$25</definedName>
    <definedName name="_xlnm.Print_Area" localSheetId="11">Prosinac!$A$1:$H$26</definedName>
    <definedName name="_xlnm.Print_Area" localSheetId="8">Rujan!$A$1:$H$25</definedName>
    <definedName name="_xlnm.Print_Area" localSheetId="0">Siječanj!$A$1:$H$25</definedName>
    <definedName name="_xlnm.Print_Area" localSheetId="6">Srpanj!$A$1:$H$25</definedName>
    <definedName name="_xlnm.Print_Area" localSheetId="10">Studeni!$A$1:$H$25</definedName>
    <definedName name="_xlnm.Print_Area" localSheetId="4">Svibanj!$A$1:$H$25</definedName>
    <definedName name="_xlnm.Print_Area" localSheetId="3">Travanj!$A$1:$H$26</definedName>
    <definedName name="_xlnm.Print_Area" localSheetId="1">Veljača!$A$1:$H$25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4" l="1"/>
  <c r="H21" i="13"/>
  <c r="H21" i="12"/>
  <c r="H22" i="11"/>
  <c r="H21" i="10"/>
  <c r="H21" i="9"/>
  <c r="H22" i="8"/>
  <c r="H21" i="7"/>
  <c r="H21" i="6"/>
  <c r="H21" i="5"/>
  <c r="H21" i="4"/>
  <c r="H21" i="2" l="1"/>
</calcChain>
</file>

<file path=xl/sharedStrings.xml><?xml version="1.0" encoding="utf-8"?>
<sst xmlns="http://schemas.openxmlformats.org/spreadsheetml/2006/main" count="937" uniqueCount="97">
  <si>
    <t>SVE PREKO ŽR NE TREBA!!!!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</si>
  <si>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</si>
  <si>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</si>
  <si>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</si>
  <si>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</si>
  <si>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</si>
  <si>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</si>
  <si>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</si>
  <si>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</si>
  <si>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</si>
  <si>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</si>
  <si>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</si>
  <si>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</si>
  <si>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</si>
  <si>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</si>
  <si>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</si>
  <si>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</si>
  <si>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</si>
  <si>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2.</t>
  </si>
  <si>
    <t>3.</t>
  </si>
  <si>
    <t>3113  Plaće za prekovremeni rad</t>
  </si>
  <si>
    <t>asistenti 7/24</t>
  </si>
  <si>
    <t>ihm 7/24</t>
  </si>
  <si>
    <t>4.</t>
  </si>
  <si>
    <t>3114 Plaće za posebne uvjete rada</t>
  </si>
  <si>
    <t>5.</t>
  </si>
  <si>
    <t>6.</t>
  </si>
  <si>
    <t xml:space="preserve">UKUPNO </t>
  </si>
  <si>
    <t>3721 treba</t>
  </si>
  <si>
    <t>3111 Plaće za zaposlene (bruto)</t>
  </si>
  <si>
    <t>plaća 09.01</t>
  </si>
  <si>
    <t>DODATNI OBRAČUN</t>
  </si>
  <si>
    <t>3132  Doprinosi za obvezno zdravstveno osiguranje</t>
  </si>
  <si>
    <t>PLAĆA 09.01</t>
  </si>
  <si>
    <t xml:space="preserve">Jubilarna </t>
  </si>
  <si>
    <t>Ispunila 14.01.2026.</t>
  </si>
  <si>
    <t>FALE MATERIJALNA PRAVA</t>
  </si>
  <si>
    <t>Dodala mat.prava03.02.</t>
  </si>
  <si>
    <t>OSNOVNA ŠKOLA BELETINEC</t>
  </si>
  <si>
    <t>Beletinec, Stjepana Radića 4</t>
  </si>
  <si>
    <t>42214 Sveti Ilija</t>
  </si>
  <si>
    <t xml:space="preserve">Ravnateljica </t>
  </si>
  <si>
    <t xml:space="preserve">Nataša Fadiga </t>
  </si>
  <si>
    <t xml:space="preserve">3212 Naknade za prijevoz 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</si>
  <si>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Osnovna škola Beletinec objavljuje:</t>
  </si>
  <si>
    <t>7.</t>
  </si>
  <si>
    <t>3121-potpora za bolovanje dulje od 90 dana</t>
  </si>
  <si>
    <t>3121-regres</t>
  </si>
  <si>
    <t>3121-jubilarna nagrada</t>
  </si>
  <si>
    <t>3121-Dar za djecu</t>
  </si>
  <si>
    <t>3121-Božićnica</t>
  </si>
  <si>
    <t>INFORMACIJU O TROŠENJU SREDSTAVA ZA SIJEČANJ 2024. GODINE</t>
  </si>
  <si>
    <t>9.02.2024.</t>
  </si>
  <si>
    <t>27.02.2024.</t>
  </si>
  <si>
    <t>INFORMACIJU O TROŠENJU SREDSTAVA ZA VELJAČU 2024. GODINE</t>
  </si>
  <si>
    <t>11.03.2024.</t>
  </si>
  <si>
    <t>U Beletincu, 12.3.2024. godine</t>
  </si>
  <si>
    <t>INFORMACIJU O TROŠENJU SREDSTAVA ZA OŽUJAK 2024. GODINE</t>
  </si>
  <si>
    <t>19.3.2024.</t>
  </si>
  <si>
    <t>3121-nagrada za uskršnje blagdane</t>
  </si>
  <si>
    <t>10.04.2024.</t>
  </si>
  <si>
    <t>U Beletincu, 10.4.2024. godine</t>
  </si>
  <si>
    <t>INFORMACIJU O TROŠENJU SREDSTAVA ZA TRAVANJ 2024. GODINE</t>
  </si>
  <si>
    <t>9.5.2024.</t>
  </si>
  <si>
    <t>27.5.2024.</t>
  </si>
  <si>
    <t>3121- jubilarna nagrada</t>
  </si>
  <si>
    <t>U Beletincu, 14.5.2024. godine</t>
  </si>
  <si>
    <t>INFORMACIJU O TROŠENJU SREDSTAVA ZA SVIBANJ 2024. GODINE</t>
  </si>
  <si>
    <t>10.6.2024.</t>
  </si>
  <si>
    <t>17.6.2024.</t>
  </si>
  <si>
    <t>U Beletincu, 17.6.2024. godine</t>
  </si>
  <si>
    <t>INFORMACIJU O TROŠENJU SREDSTAVA ZA LIPANJ 2024. GODINE</t>
  </si>
  <si>
    <t>9.7.2024.</t>
  </si>
  <si>
    <t>U Beletincu, 11.7.2024. godine</t>
  </si>
  <si>
    <t>INFORMACIJU O TROŠENJU SREDSTAVA ZA SRPANJ 2024. GODINE</t>
  </si>
  <si>
    <t>9.8.2024.</t>
  </si>
  <si>
    <t>U Beletincu, 11.8.2024. godine</t>
  </si>
  <si>
    <t>INFORMACIJU O TROŠENJU SREDSTAVA ZA KOLOVOZ 2024. GODINE</t>
  </si>
  <si>
    <t>9.9.2024.</t>
  </si>
  <si>
    <t>U Beletincu, 10.9.2024. godine</t>
  </si>
  <si>
    <t>INFORMACIJU O TROŠENJU SREDSTAVA ZA RUJAN 2024. GODINE</t>
  </si>
  <si>
    <t>9.10.2024.</t>
  </si>
  <si>
    <t>29.10.2024.</t>
  </si>
  <si>
    <t>U Beletincu, 20.10.2024. godine</t>
  </si>
  <si>
    <t>INFORMACIJU O TROŠENJU SREDSTAVA ZA LISTOPAD 2024. GODINE</t>
  </si>
  <si>
    <t>11.11.2024.</t>
  </si>
  <si>
    <t>U Beletincu, 11.11.2024. godine</t>
  </si>
  <si>
    <t>29.11.2024.</t>
  </si>
  <si>
    <t>11.12.2024.</t>
  </si>
  <si>
    <t>U Beletincu, 20.12.2024. godine</t>
  </si>
  <si>
    <t>18.12.2024.</t>
  </si>
  <si>
    <t>9.1.2025.</t>
  </si>
  <si>
    <t>INFORMACIJU O TROŠENJU SREDSTAVA ZA PROSINAC 2024. GODINE</t>
  </si>
  <si>
    <t>INFORMACIJU O TROŠENJU SREDSTAVA ZA STUDENI 2024. GODINE</t>
  </si>
  <si>
    <t>27.1.2025.</t>
  </si>
  <si>
    <t>U Beletincu, 20.1.2025. godine</t>
  </si>
  <si>
    <t>U Beletincu, 20.2.2024.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</si>
</sst>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vzz.transparentnost.hr/Pretraga/Pretraga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vzz.transparentnost.hr/Pretraga/Pretraga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vzz.transparentnost.hr/Pretraga/Pretrag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zz.transparentnost.hr/Pretraga/Pretrag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zz.transparentnost.hr/Pretraga/Pretrag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zz.transparentnost.hr/Pretraga/Pretraga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zz.transparentnost.hr/Pretraga/Pretraga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zz.transparentnost.hr/Pretraga/Pretraga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vzz.transparentnost.hr/Pretraga/Pretraga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zz.transparentnost.hr/Pretraga/Pretraga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5647-98E8-47F4-9CFD-F2DC629D39C4}">
  <sheetPr>
    <pageSetUpPr fitToPage="1"/>
  </sheetPr>
  <dimension ref="A1:P25"/>
  <sheetViews>
    <sheetView tabSelected="1" workbookViewId="0">
      <selection activeCell="D26" sqref="D2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2"/>
      <c r="F4" s="22"/>
      <c r="G4" s="22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1"/>
      <c r="B7" s="21"/>
      <c r="C7" s="21"/>
      <c r="D7" s="21"/>
      <c r="E7" s="21"/>
      <c r="F7" s="21"/>
      <c r="G7" s="21"/>
      <c r="H7" s="21"/>
      <c r="I7" s="3"/>
      <c r="J7" s="24"/>
      <c r="K7" s="24"/>
      <c r="L7" s="24"/>
      <c r="M7" s="24"/>
      <c r="N7" s="24"/>
      <c r="O7" s="24"/>
    </row>
    <row r="8" spans="1:15" ht="15.75" x14ac:dyDescent="0.25">
      <c r="A8" s="21"/>
      <c r="B8" s="21"/>
      <c r="C8" s="21"/>
      <c r="D8" s="6" t="s">
        <v>51</v>
      </c>
      <c r="E8" s="6"/>
      <c r="F8" s="6"/>
      <c r="H8" s="21"/>
      <c r="I8" s="3"/>
      <c r="J8" s="24"/>
      <c r="K8" s="24"/>
      <c r="L8" s="24"/>
      <c r="M8" s="24"/>
      <c r="N8" s="24"/>
      <c r="O8" s="24"/>
    </row>
    <row r="9" spans="1:15" ht="15.75" x14ac:dyDescent="0.25">
      <c r="A9" s="21"/>
      <c r="B9" s="21"/>
      <c r="C9" s="21"/>
      <c r="D9" s="21"/>
      <c r="E9" s="31"/>
      <c r="F9" s="31"/>
      <c r="G9" s="31"/>
      <c r="H9" s="21"/>
      <c r="I9" s="3"/>
      <c r="J9" s="24"/>
      <c r="K9" s="24"/>
      <c r="L9" s="24"/>
      <c r="M9" s="24"/>
      <c r="N9" s="24"/>
      <c r="O9" s="24"/>
    </row>
    <row r="10" spans="1:15" ht="15.75" x14ac:dyDescent="0.25">
      <c r="A10" s="21"/>
      <c r="B10" s="21"/>
      <c r="C10" s="21"/>
      <c r="D10" s="21"/>
      <c r="E10" s="22"/>
      <c r="F10" s="22"/>
      <c r="G10" s="22"/>
      <c r="H10" s="21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1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52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32122.02</v>
      </c>
      <c r="I15" s="23"/>
    </row>
    <row r="16" spans="1:15" ht="30" x14ac:dyDescent="0.25">
      <c r="A16" s="13" t="s">
        <v>18</v>
      </c>
      <c r="B16" s="13" t="s">
        <v>52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35.01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52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85.29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52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5189.08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52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43</v>
      </c>
      <c r="H19" s="15">
        <v>2051.35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53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48</v>
      </c>
      <c r="H20" s="15">
        <v>1702.04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41184.79</v>
      </c>
      <c r="I21" s="3"/>
      <c r="K21" s="25"/>
      <c r="M21" s="26"/>
    </row>
    <row r="22" spans="1:14" x14ac:dyDescent="0.25">
      <c r="G22" s="21"/>
      <c r="H22" s="10"/>
      <c r="I22" s="3"/>
    </row>
    <row r="23" spans="1:14" x14ac:dyDescent="0.25">
      <c r="A23" t="s">
        <v>96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1B5C7811-22F0-40EA-BAE4-83FE53E20698}"/>
  </hyperlinks>
  <pageMargins left="0.7" right="0.7" top="0.75" bottom="0.75" header="0.3" footer="0.3"/>
  <pageSetup paperSize="9" scale="97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0604-B624-43C6-9202-F85F68F1E123}">
  <sheetPr>
    <pageSetUpPr fitToPage="1"/>
  </sheetPr>
  <dimension ref="A1:P25"/>
  <sheetViews>
    <sheetView workbookViewId="0">
      <selection activeCell="C26" sqref="C2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84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85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39848.910000000003</v>
      </c>
      <c r="I15" s="23"/>
    </row>
    <row r="16" spans="1:15" ht="30" x14ac:dyDescent="0.25">
      <c r="A16" s="13" t="s">
        <v>18</v>
      </c>
      <c r="B16" s="13" t="s">
        <v>85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692.35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85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85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6528.3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85</v>
      </c>
      <c r="C19" s="13" t="s">
        <v>15</v>
      </c>
      <c r="D19" s="14" t="s">
        <v>16</v>
      </c>
      <c r="E19" s="14" t="s">
        <v>16</v>
      </c>
      <c r="F19" s="14" t="s">
        <v>17</v>
      </c>
      <c r="G19" s="13"/>
      <c r="H19" s="17">
        <v>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85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2286.1799999999998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49355.740000000005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86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800E6251-6FF5-4FE5-85BD-AE63AAD9CC43}"/>
  </hyperlinks>
  <pageMargins left="0.7" right="0.7" top="0.75" bottom="0.75" header="0.3" footer="0.3"/>
  <pageSetup paperSize="9" scale="97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1ADA-93D0-45AB-9073-EE198E4E56EC}">
  <sheetPr>
    <pageSetUpPr fitToPage="1"/>
  </sheetPr>
  <dimension ref="A1:P25"/>
  <sheetViews>
    <sheetView workbookViewId="0">
      <selection activeCell="D22" sqref="D22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93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88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39804.26</v>
      </c>
      <c r="I15" s="23"/>
    </row>
    <row r="16" spans="1:15" ht="30" x14ac:dyDescent="0.25">
      <c r="A16" s="13" t="s">
        <v>18</v>
      </c>
      <c r="B16" s="13" t="s">
        <v>88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506.76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88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88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6454.87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87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49</v>
      </c>
      <c r="H19" s="17">
        <v>900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88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2052.7800000000002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49718.670000000006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89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CAB67C27-0DDF-4E1B-8CE8-1BAC1DDC8305}"/>
  </hyperlinks>
  <pageMargins left="0.7" right="0.7" top="0.75" bottom="0.75" header="0.3" footer="0.3"/>
  <pageSetup paperSize="9" scale="97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9380-749B-4A26-A356-AE740224E5A8}">
  <sheetPr>
    <pageSetUpPr fitToPage="1"/>
  </sheetPr>
  <dimension ref="A1:P26"/>
  <sheetViews>
    <sheetView workbookViewId="0">
      <selection activeCell="A24" sqref="A24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92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91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40415.370000000003</v>
      </c>
      <c r="I15" s="23"/>
    </row>
    <row r="16" spans="1:15" ht="30" x14ac:dyDescent="0.25">
      <c r="A16" s="13" t="s">
        <v>18</v>
      </c>
      <c r="B16" s="13" t="s">
        <v>91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200.69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91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91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6263.68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90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50</v>
      </c>
      <c r="H19" s="17">
        <v>7500</v>
      </c>
      <c r="I19" s="23"/>
      <c r="J19" s="5" t="s">
        <v>31</v>
      </c>
      <c r="K19" s="25"/>
    </row>
    <row r="20" spans="1:14" s="5" customFormat="1" x14ac:dyDescent="0.25">
      <c r="A20" s="13" t="s">
        <v>26</v>
      </c>
      <c r="B20" s="13" t="s">
        <v>91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1814.11</v>
      </c>
      <c r="I20" s="23"/>
      <c r="J20" s="5" t="s">
        <v>34</v>
      </c>
      <c r="K20" s="25"/>
    </row>
    <row r="21" spans="1:14" s="5" customFormat="1" x14ac:dyDescent="0.25">
      <c r="A21" s="13" t="s">
        <v>45</v>
      </c>
      <c r="B21" s="13" t="s">
        <v>94</v>
      </c>
      <c r="C21" s="13" t="s">
        <v>15</v>
      </c>
      <c r="D21" s="14" t="s">
        <v>16</v>
      </c>
      <c r="E21" s="14" t="s">
        <v>16</v>
      </c>
      <c r="F21" s="14" t="s">
        <v>17</v>
      </c>
      <c r="G21" s="13" t="s">
        <v>48</v>
      </c>
      <c r="H21" s="15">
        <v>1090.6600000000001</v>
      </c>
      <c r="I21" s="23"/>
      <c r="K21" s="25"/>
    </row>
    <row r="22" spans="1:14" s="5" customFormat="1" x14ac:dyDescent="0.25">
      <c r="A22" s="18" t="s">
        <v>27</v>
      </c>
      <c r="B22" s="18"/>
      <c r="C22" s="18"/>
      <c r="D22" s="14"/>
      <c r="E22" s="14"/>
      <c r="F22" s="14"/>
      <c r="G22" s="18"/>
      <c r="H22" s="19">
        <f>SUM(H15:H20)</f>
        <v>56193.850000000006</v>
      </c>
      <c r="I22" s="3"/>
      <c r="K22" s="25"/>
      <c r="M22" s="26"/>
    </row>
    <row r="23" spans="1:14" s="5" customFormat="1" x14ac:dyDescent="0.25">
      <c r="A23"/>
      <c r="B23"/>
      <c r="C23"/>
      <c r="D23" s="2"/>
      <c r="E23" s="2"/>
      <c r="F23" s="2"/>
      <c r="G23" s="27"/>
      <c r="H23" s="10"/>
      <c r="I23" s="3"/>
    </row>
    <row r="24" spans="1:14" s="5" customFormat="1" x14ac:dyDescent="0.25">
      <c r="A24" t="s">
        <v>95</v>
      </c>
      <c r="B24"/>
      <c r="C24"/>
      <c r="D24" s="2"/>
      <c r="E24" s="2"/>
      <c r="F24" s="2"/>
      <c r="G24" t="s">
        <v>41</v>
      </c>
      <c r="H24" s="2"/>
      <c r="I24" s="3"/>
      <c r="M24" s="26"/>
    </row>
    <row r="25" spans="1:14" s="5" customFormat="1" x14ac:dyDescent="0.25">
      <c r="A25"/>
      <c r="B25"/>
      <c r="C25"/>
      <c r="D25" s="2"/>
      <c r="E25" s="2"/>
      <c r="F25" s="2"/>
      <c r="G25" t="s">
        <v>42</v>
      </c>
      <c r="H25" s="2"/>
      <c r="I25" s="3"/>
      <c r="J25" s="5" t="s">
        <v>35</v>
      </c>
      <c r="K25" s="5" t="s">
        <v>36</v>
      </c>
    </row>
    <row r="26" spans="1:14" s="5" customFormat="1" x14ac:dyDescent="0.25">
      <c r="A26"/>
      <c r="B26"/>
      <c r="C26"/>
      <c r="D26" s="2"/>
      <c r="E26" s="2"/>
      <c r="F26" s="2"/>
      <c r="G26"/>
      <c r="H26" s="2"/>
      <c r="I26" s="20"/>
      <c r="J26" s="5" t="s">
        <v>37</v>
      </c>
    </row>
  </sheetData>
  <mergeCells count="2">
    <mergeCell ref="A5:H6"/>
    <mergeCell ref="E9:G9"/>
  </mergeCells>
  <hyperlinks>
    <hyperlink ref="F11" r:id="rId1" xr:uid="{347BDF16-0442-47BB-8D16-310FB3689E1E}"/>
  </hyperlinks>
  <pageMargins left="0.7" right="0.7" top="0.75" bottom="0.75" header="0.3" footer="0.3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9DFF-4D34-41A4-9192-E5329B1DA342}">
  <sheetPr>
    <pageSetUpPr fitToPage="1"/>
  </sheetPr>
  <dimension ref="A1:P25"/>
  <sheetViews>
    <sheetView workbookViewId="0">
      <selection activeCell="D26" sqref="D2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54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55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32242.41</v>
      </c>
      <c r="I15" s="23"/>
    </row>
    <row r="16" spans="1:15" ht="30" x14ac:dyDescent="0.25">
      <c r="A16" s="13" t="s">
        <v>18</v>
      </c>
      <c r="B16" s="13" t="s">
        <v>55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430.68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55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92.12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55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5275.37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55</v>
      </c>
      <c r="C19" s="13" t="s">
        <v>15</v>
      </c>
      <c r="D19" s="14" t="s">
        <v>16</v>
      </c>
      <c r="E19" s="14" t="s">
        <v>16</v>
      </c>
      <c r="F19" s="14" t="s">
        <v>17</v>
      </c>
      <c r="G19" s="13"/>
      <c r="H19" s="17">
        <v>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55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1930.28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39970.86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56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A6054BE3-90DD-4BD1-9AE5-73D63668504B}"/>
  </hyperlinks>
  <pageMargins left="0.7" right="0.7" top="0.75" bottom="0.75" header="0.3" footer="0.3"/>
  <pageSetup paperSize="9" scale="9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E125-0BE6-4C71-AAC5-C0378DB1E0A3}">
  <sheetPr>
    <pageSetUpPr fitToPage="1"/>
  </sheetPr>
  <dimension ref="A1:P25"/>
  <sheetViews>
    <sheetView workbookViewId="0">
      <selection activeCell="C27" sqref="C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57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60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38034.92</v>
      </c>
      <c r="I15" s="23"/>
    </row>
    <row r="16" spans="1:15" ht="30" x14ac:dyDescent="0.25">
      <c r="A16" s="13" t="s">
        <v>18</v>
      </c>
      <c r="B16" s="13" t="s">
        <v>60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45.33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60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142.87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60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6146.6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58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59</v>
      </c>
      <c r="H19" s="17">
        <v>2200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60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2091.41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48661.130000000005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61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40170166-C2BE-4B14-82B1-0416EB1D7200}"/>
  </hyperlinks>
  <pageMargins left="0.7" right="0.7" top="0.75" bottom="0.75" header="0.3" footer="0.3"/>
  <pageSetup paperSize="9" scale="9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E844-7699-4D42-8DF4-18BE0481D28D}">
  <sheetPr>
    <pageSetUpPr fitToPage="1"/>
  </sheetPr>
  <dimension ref="A1:P26"/>
  <sheetViews>
    <sheetView workbookViewId="0">
      <selection activeCell="E26" sqref="E2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62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63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38750.550000000003</v>
      </c>
      <c r="I15" s="23"/>
    </row>
    <row r="16" spans="1:15" ht="30" x14ac:dyDescent="0.25">
      <c r="A16" s="13" t="s">
        <v>18</v>
      </c>
      <c r="B16" s="13" t="s">
        <v>63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199.17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63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127.64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63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6287.57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64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65</v>
      </c>
      <c r="H19" s="17">
        <v>885.73</v>
      </c>
      <c r="I19" s="23"/>
      <c r="J19" s="5" t="s">
        <v>31</v>
      </c>
      <c r="K19" s="25"/>
    </row>
    <row r="20" spans="1:14" s="5" customFormat="1" x14ac:dyDescent="0.25">
      <c r="A20" s="13" t="s">
        <v>26</v>
      </c>
      <c r="B20" s="13" t="s">
        <v>63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1990.14</v>
      </c>
      <c r="I20" s="23"/>
      <c r="J20" s="5" t="s">
        <v>34</v>
      </c>
      <c r="K20" s="25"/>
    </row>
    <row r="21" spans="1:14" s="5" customFormat="1" x14ac:dyDescent="0.25">
      <c r="A21" s="13" t="s">
        <v>45</v>
      </c>
      <c r="B21" s="13"/>
      <c r="C21" s="13"/>
      <c r="D21" s="14"/>
      <c r="E21" s="14"/>
      <c r="F21" s="14"/>
      <c r="G21" s="13"/>
      <c r="H21" s="15">
        <v>0</v>
      </c>
      <c r="I21" s="23"/>
      <c r="K21" s="25"/>
    </row>
    <row r="22" spans="1:14" s="5" customFormat="1" x14ac:dyDescent="0.25">
      <c r="A22" s="18" t="s">
        <v>27</v>
      </c>
      <c r="B22" s="18"/>
      <c r="C22" s="18"/>
      <c r="D22" s="14"/>
      <c r="E22" s="14"/>
      <c r="F22" s="14"/>
      <c r="G22" s="18"/>
      <c r="H22" s="19">
        <f>SUM(H15:H20)</f>
        <v>48240.800000000003</v>
      </c>
      <c r="I22" s="3"/>
      <c r="K22" s="25"/>
      <c r="M22" s="26"/>
    </row>
    <row r="23" spans="1:14" s="5" customFormat="1" x14ac:dyDescent="0.25">
      <c r="A23"/>
      <c r="B23"/>
      <c r="C23"/>
      <c r="D23" s="2"/>
      <c r="E23" s="2"/>
      <c r="F23" s="2"/>
      <c r="G23" s="27"/>
      <c r="H23" s="10"/>
      <c r="I23" s="3"/>
    </row>
    <row r="24" spans="1:14" s="5" customFormat="1" x14ac:dyDescent="0.25">
      <c r="A24" t="s">
        <v>66</v>
      </c>
      <c r="B24"/>
      <c r="C24"/>
      <c r="D24" s="2"/>
      <c r="E24" s="2"/>
      <c r="F24" s="2"/>
      <c r="G24" t="s">
        <v>41</v>
      </c>
      <c r="H24" s="2"/>
      <c r="I24" s="3"/>
      <c r="M24" s="26"/>
    </row>
    <row r="25" spans="1:14" s="5" customFormat="1" x14ac:dyDescent="0.25">
      <c r="A25"/>
      <c r="B25"/>
      <c r="C25"/>
      <c r="D25" s="2"/>
      <c r="E25" s="2"/>
      <c r="F25" s="2"/>
      <c r="G25" t="s">
        <v>42</v>
      </c>
      <c r="H25" s="2"/>
      <c r="I25" s="3"/>
      <c r="J25" s="5" t="s">
        <v>35</v>
      </c>
      <c r="K25" s="5" t="s">
        <v>36</v>
      </c>
    </row>
    <row r="26" spans="1:14" s="5" customFormat="1" x14ac:dyDescent="0.25">
      <c r="A26"/>
      <c r="B26"/>
      <c r="C26"/>
      <c r="D26" s="2"/>
      <c r="E26" s="2"/>
      <c r="F26" s="2"/>
      <c r="G26"/>
      <c r="H26" s="2"/>
      <c r="I26" s="20"/>
      <c r="J26" s="5" t="s">
        <v>37</v>
      </c>
    </row>
  </sheetData>
  <mergeCells count="2">
    <mergeCell ref="A5:H6"/>
    <mergeCell ref="E9:G9"/>
  </mergeCells>
  <hyperlinks>
    <hyperlink ref="F11" r:id="rId1" xr:uid="{9C2D4003-4E89-4D93-890B-B2560F597EEE}"/>
  </hyperlinks>
  <pageMargins left="0.7" right="0.7" top="0.75" bottom="0.75" header="0.3" footer="0.3"/>
  <pageSetup paperSize="9" scale="9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2E93-8DEF-41B2-BBFB-A06B409559AC}">
  <sheetPr>
    <pageSetUpPr fitToPage="1"/>
  </sheetPr>
  <dimension ref="A1:P25"/>
  <sheetViews>
    <sheetView workbookViewId="0">
      <selection activeCell="E27" sqref="E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67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68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38776.160000000003</v>
      </c>
      <c r="I15" s="23"/>
    </row>
    <row r="16" spans="1:15" ht="30" x14ac:dyDescent="0.25">
      <c r="A16" s="13" t="s">
        <v>18</v>
      </c>
      <c r="B16" s="13" t="s">
        <v>68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546.07000000000005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68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141.63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68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6351.36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69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47</v>
      </c>
      <c r="H19" s="17">
        <v>6300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68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1999.08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54114.3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70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4F38DD44-6428-4F2F-B236-1D43A19109C7}"/>
  </hyperlinks>
  <pageMargins left="0.7" right="0.7" top="0.75" bottom="0.75" header="0.3" footer="0.3"/>
  <pageSetup paperSize="9" scale="9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9E6A-1179-403D-80FE-5500107888F1}">
  <sheetPr>
    <pageSetUpPr fitToPage="1"/>
  </sheetPr>
  <dimension ref="A1:P25"/>
  <sheetViews>
    <sheetView workbookViewId="0">
      <selection activeCell="E23" sqref="E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71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72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39202.93</v>
      </c>
      <c r="I15" s="23"/>
    </row>
    <row r="16" spans="1:15" ht="30" x14ac:dyDescent="0.25">
      <c r="A16" s="13" t="s">
        <v>18</v>
      </c>
      <c r="B16" s="13" t="s">
        <v>72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1207.2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72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130.84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72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6529.05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/>
      <c r="H19" s="17">
        <v>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72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1968.82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49038.84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73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AF337EF9-11AB-4584-B93E-3B61C0C4751D}"/>
  </hyperlinks>
  <pageMargins left="0.7" right="0.7" top="0.75" bottom="0.75" header="0.3" footer="0.3"/>
  <pageSetup paperSize="9" scale="97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C4C-44CF-4C67-90D6-CF17E41C79E4}">
  <sheetPr>
    <pageSetUpPr fitToPage="1"/>
  </sheetPr>
  <dimension ref="A1:P25"/>
  <sheetViews>
    <sheetView workbookViewId="0">
      <selection activeCell="E24" sqref="E24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74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75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37508.980000000003</v>
      </c>
      <c r="I15" s="23"/>
    </row>
    <row r="16" spans="1:15" ht="30" x14ac:dyDescent="0.25">
      <c r="A16" s="13" t="s">
        <v>18</v>
      </c>
      <c r="B16" s="13" t="s">
        <v>75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0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75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75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6028.76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75</v>
      </c>
      <c r="C19" s="13" t="s">
        <v>15</v>
      </c>
      <c r="D19" s="14" t="s">
        <v>16</v>
      </c>
      <c r="E19" s="14" t="s">
        <v>16</v>
      </c>
      <c r="F19" s="14" t="s">
        <v>17</v>
      </c>
      <c r="G19" s="13"/>
      <c r="H19" s="17">
        <v>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75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0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43537.740000000005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76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8AECDDC3-0101-4496-B48C-3916722CAFF6}"/>
  </hyperlinks>
  <pageMargins left="0.7" right="0.7" top="0.75" bottom="0.75" header="0.3" footer="0.3"/>
  <pageSetup paperSize="9" scale="97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0FE3-5195-4240-BC7D-89A2EB167CC8}">
  <sheetPr>
    <pageSetUpPr fitToPage="1"/>
  </sheetPr>
  <dimension ref="A1:P25"/>
  <sheetViews>
    <sheetView workbookViewId="0">
      <selection activeCell="D24" sqref="D24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77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78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37092.410000000003</v>
      </c>
      <c r="I15" s="23"/>
    </row>
    <row r="16" spans="1:15" ht="30" x14ac:dyDescent="0.25">
      <c r="A16" s="13" t="s">
        <v>18</v>
      </c>
      <c r="B16" s="13" t="s">
        <v>78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0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78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78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5960.08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/>
      <c r="H19" s="17">
        <v>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78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1525.52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44578.01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79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4F818C43-A533-4546-AFA3-CFDD1F2137CF}"/>
  </hyperlinks>
  <pageMargins left="0.7" right="0.7" top="0.75" bottom="0.75" header="0.3" footer="0.3"/>
  <pageSetup paperSize="9" scale="97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929E-EBF1-4B35-8AEE-A31E29D6C3DE}">
  <sheetPr>
    <pageSetUpPr fitToPage="1"/>
  </sheetPr>
  <dimension ref="A1:P25"/>
  <sheetViews>
    <sheetView workbookViewId="0">
      <selection activeCell="F23" sqref="F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80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81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39305.65</v>
      </c>
      <c r="I15" s="23"/>
    </row>
    <row r="16" spans="1:15" ht="30" x14ac:dyDescent="0.25">
      <c r="A16" s="13" t="s">
        <v>18</v>
      </c>
      <c r="B16" s="13" t="s">
        <v>81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461.59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81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81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6400.6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82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46</v>
      </c>
      <c r="H19" s="17">
        <v>588.75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81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2159.2199999999998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48915.81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83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DBD6B5D4-C0D0-4240-857E-4BE0E4AFDAAB}"/>
  </hyperlinks>
  <pageMargins left="0.7" right="0.7" top="0.75" bottom="0.75" header="0.3" footer="0.3"/>
  <pageSetup paperSize="9" scale="9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12</vt:i4>
      </vt:variant>
    </vt:vector>
  </HeadingPairs>
  <TitlesOfParts>
    <vt:vector size="24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 </vt:lpstr>
      <vt:lpstr>Studeni</vt:lpstr>
      <vt:lpstr>Prosinac</vt:lpstr>
      <vt:lpstr>Kolovoz!Podrucje_ispisa</vt:lpstr>
      <vt:lpstr>Lipanj!Podrucje_ispisa</vt:lpstr>
      <vt:lpstr>'Listopad '!Podrucje_ispisa</vt:lpstr>
      <vt:lpstr>Ožujak!Podrucje_ispisa</vt:lpstr>
      <vt:lpstr>Prosinac!Podrucje_ispisa</vt:lpstr>
      <vt:lpstr>Rujan!Podrucje_ispisa</vt:lpstr>
      <vt:lpstr>Siječanj!Podrucje_ispisa</vt:lpstr>
      <vt:lpstr>Srpanj!Podrucje_ispisa</vt:lpstr>
      <vt:lpstr>Studeni!Podrucje_ispisa</vt:lpstr>
      <vt:lpstr>Svibanj!Podrucje_ispisa</vt:lpstr>
      <vt:lpstr>Travanj!Podrucje_ispisa</vt:lpstr>
      <vt:lpstr>Veljača!Podrucje_ispisa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Korisnik</cp:lastModifiedBy>
  <cp:lastPrinted>2026-02-03T06:13:44Z</cp:lastPrinted>
  <dcterms:created xsi:type="dcterms:W3CDTF">2025-12-16T07:20:13Z</dcterms:created>
  <dcterms:modified xsi:type="dcterms:W3CDTF">2026-02-18T11:34:34Z</dcterms:modified>
</cp:coreProperties>
</file>