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1BFA4E85-74C7-4AA5-A32F-7EB7B86D13C3}" xr6:coauthVersionLast="37" xr6:coauthVersionMax="47" xr10:uidLastSave="{00000000-0000-0000-0000-000000000000}"/>
  <bookViews>
    <workbookView xWindow="0" yWindow="0" windowWidth="15930" windowHeight="10590" activeTab="3" xr2:uid="{EF46AB1E-5928-426A-AE40-F1327F1B913E}"/>
  </bookViews>
  <sheets>
    <sheet name="Siječanj" sheetId="2" r:id="rId1"/>
    <sheet name="Veljača " sheetId="4" r:id="rId2"/>
    <sheet name="Ožujak" sheetId="5" r:id="rId3"/>
    <sheet name="Travanj" sheetId="6" r:id="rId4"/>
    <sheet name="List1" sheetId="3" r:id="rId5"/>
  </sheets>
  <definedNames>
    <definedName name="_xlnm.Print_Area" localSheetId="2">Ožujak!$A$1:$H$25</definedName>
    <definedName name="_xlnm.Print_Area" localSheetId="0">Siječanj!$A$1:$H$25</definedName>
    <definedName name="_xlnm.Print_Area" localSheetId="3">Travanj!$A$1:$H$25</definedName>
    <definedName name="_xlnm.Print_Area" localSheetId="1">'Veljača '!$A$1:$H$25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6" l="1"/>
  <c r="H21" i="5" l="1"/>
  <c r="H20" i="4" l="1"/>
  <c r="H18" i="4"/>
  <c r="H16" i="4"/>
  <c r="H15" i="4"/>
  <c r="H21" i="4" l="1"/>
  <c r="H21" i="2"/>
</calcChain>
</file>

<file path=xl/sharedStrings.xml><?xml version="1.0" encoding="utf-8"?>
<sst xmlns="http://schemas.openxmlformats.org/spreadsheetml/2006/main" count="312" uniqueCount="63">
  <si>
    <t>SVE PREKO ŽR NE TREBA!!!!</t>
  </si>
  <si>
    <t xml:space="preserve">Podaci o trošenju sredstava za kategoriju 1. i 2.  dostupni su i na poveznici </t>
  </si>
  <si>
    <t>https://vzz.transparentnost.hr/Pretraga/Pretraga</t>
  </si>
  <si>
    <t>ne mora se rck i asistenti</t>
  </si>
  <si>
    <t>Redni broj</t>
  </si>
  <si>
    <t>Datum isplate</t>
  </si>
  <si>
    <t>Naziv primatelja</t>
  </si>
  <si>
    <t>OIB primatelja</t>
  </si>
  <si>
    <t>Sjedište primatelja</t>
  </si>
  <si>
    <t>Isplatitelj</t>
  </si>
  <si>
    <t>Vrsta rashoda i izdataka</t>
  </si>
  <si>
    <t>Iznos</t>
  </si>
  <si>
    <t>ASISTENTI</t>
  </si>
  <si>
    <t>PLAĆA RCK 7/2024</t>
  </si>
  <si>
    <t>1.</t>
  </si>
  <si>
    <t>ZAPOSLENICI</t>
  </si>
  <si>
    <t>GDPR</t>
  </si>
  <si>
    <t>MZO</t>
  </si>
  <si>
    <t>2.</t>
  </si>
  <si>
    <t>3.</t>
  </si>
  <si>
    <t>3113  Plaće za prekovremeni rad</t>
  </si>
  <si>
    <t>asistenti 7/24</t>
  </si>
  <si>
    <t>ihm 7/24</t>
  </si>
  <si>
    <t>4.</t>
  </si>
  <si>
    <t>3114 Plaće za posebne uvjete rada</t>
  </si>
  <si>
    <t>5.</t>
  </si>
  <si>
    <t>6.</t>
  </si>
  <si>
    <t xml:space="preserve">UKUPNO </t>
  </si>
  <si>
    <t>INFORMACIJU O TROŠENJU SREDSTAVA ZA SIJEČANJ 2026. GODINE</t>
  </si>
  <si>
    <t>3721 treba</t>
  </si>
  <si>
    <t>09.01.2026.</t>
  </si>
  <si>
    <t>3111 Plaće za zaposlene (bruto)</t>
  </si>
  <si>
    <t>plaća 09.01</t>
  </si>
  <si>
    <t>DODATNI OBRAČUN</t>
  </si>
  <si>
    <t>3132  Doprinosi za obvezno zdravstveno osiguranje</t>
  </si>
  <si>
    <t>PLAĆA 09.01</t>
  </si>
  <si>
    <t>27.01.2026.</t>
  </si>
  <si>
    <t xml:space="preserve">Jubilarna </t>
  </si>
  <si>
    <t>Ispunila 14.01.2026.</t>
  </si>
  <si>
    <t>FALE MATERIJALNA PRAVA</t>
  </si>
  <si>
    <t>Dodala mat.prava03.02.</t>
  </si>
  <si>
    <t>OSNOVNA ŠKOLA BELETINEC</t>
  </si>
  <si>
    <t>Beletinec, Stjepana Radića 4</t>
  </si>
  <si>
    <t>42214 Sveti Ilija</t>
  </si>
  <si>
    <t>U Beletincu, 17.2.2026. godine</t>
  </si>
  <si>
    <t xml:space="preserve">Ravnateljica </t>
  </si>
  <si>
    <t xml:space="preserve">Nataša Fadiga </t>
  </si>
  <si>
    <t xml:space="preserve">3212 Naknade za prijevoz </t>
  </si>
  <si>
    <t>3121 Regres za prethodna razdoblja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</si>
  <si>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br. 59/2023) Osnovna škola Beletinec objavljuje:</t>
  </si>
  <si>
    <t>INFORMACIJU O TROŠENJU SREDSTAVA ZA VELJAČU  2026. GODINE</t>
  </si>
  <si>
    <t>9.2.2026.</t>
  </si>
  <si>
    <t>27.2.2026.</t>
  </si>
  <si>
    <t>U Beletincu, 6.3.2026. godine</t>
  </si>
  <si>
    <t>3121 jubilarna nagrada</t>
  </si>
  <si>
    <t>INFORMACIJU O TROŠENJU SREDSTAVA ZA OŽUJAK  2026. GODINE</t>
  </si>
  <si>
    <t>U Beletincu, 15. 4. 2026. godine</t>
  </si>
  <si>
    <t>9.3.2026.</t>
  </si>
  <si>
    <t>27.3.2026.</t>
  </si>
  <si>
    <t>INFORMACIJU O TROŠENJU SREDSTAVA ZA TRAVANJ  2026. GODINE</t>
  </si>
  <si>
    <t>U Beletincu, 20. 5. 2026. godine</t>
  </si>
  <si>
    <t>1. 4. 2026.</t>
  </si>
  <si>
    <t>3121 Nagrada za uskršnje blagdane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</si>
</sst>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5" fillId="0" borderId="0" xfId="0" applyFont="1" applyAlignment="1">
      <alignment horizontal="left"/>
    </xf>
    <xf numFmtId="0" fontId="3" fillId="0" borderId="0" xfId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49" fontId="6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4" fontId="2" fillId="2" borderId="0" xfId="0" applyNumberFormat="1" applyFont="1" applyFill="1"/>
    <xf numFmtId="164" fontId="2" fillId="2" borderId="0" xfId="0" applyNumberFormat="1" applyFont="1" applyFill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zz.transparentnost.hr/Pretraga/Pretrag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zz.transparentnost.hr/Pretraga/Pretrag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vzz.transparentnost.hr/Pretraga/Pretrag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vzz.transparentnost.hr/Pretraga/Pretra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5647-98E8-47F4-9CFD-F2DC629D39C4}">
  <sheetPr>
    <pageSetUpPr fitToPage="1"/>
  </sheetPr>
  <dimension ref="A1:P25"/>
  <sheetViews>
    <sheetView workbookViewId="0">
      <selection activeCell="D27" sqref="D27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41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42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43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2"/>
      <c r="F4" s="22"/>
      <c r="G4" s="22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33" t="s">
        <v>49</v>
      </c>
      <c r="B5" s="33"/>
      <c r="C5" s="33"/>
      <c r="D5" s="34"/>
      <c r="E5" s="34"/>
      <c r="F5" s="34"/>
      <c r="G5" s="34"/>
      <c r="H5" s="34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4"/>
      <c r="B6" s="34"/>
      <c r="C6" s="34"/>
      <c r="D6" s="34"/>
      <c r="E6" s="34"/>
      <c r="F6" s="34"/>
      <c r="G6" s="34"/>
      <c r="H6" s="34"/>
      <c r="I6" s="3"/>
      <c r="J6" s="24"/>
      <c r="K6" s="24"/>
      <c r="L6" s="24"/>
      <c r="M6" s="24"/>
      <c r="N6" s="24"/>
      <c r="O6" s="24"/>
    </row>
    <row r="7" spans="1:15" x14ac:dyDescent="0.25">
      <c r="A7" s="21"/>
      <c r="B7" s="21"/>
      <c r="C7" s="21"/>
      <c r="D7" s="21"/>
      <c r="E7" s="21"/>
      <c r="F7" s="21"/>
      <c r="G7" s="21"/>
      <c r="H7" s="21"/>
      <c r="I7" s="3"/>
      <c r="J7" s="24"/>
      <c r="K7" s="24"/>
      <c r="L7" s="24"/>
      <c r="M7" s="24"/>
      <c r="N7" s="24"/>
      <c r="O7" s="24"/>
    </row>
    <row r="8" spans="1:15" ht="15.75" x14ac:dyDescent="0.25">
      <c r="A8" s="21"/>
      <c r="B8" s="21"/>
      <c r="C8" s="21"/>
      <c r="D8" s="6" t="s">
        <v>28</v>
      </c>
      <c r="E8" s="6"/>
      <c r="F8" s="6"/>
      <c r="H8" s="21"/>
      <c r="I8" s="3"/>
      <c r="J8" s="24"/>
      <c r="K8" s="24"/>
      <c r="L8" s="24"/>
      <c r="M8" s="24"/>
      <c r="N8" s="24"/>
      <c r="O8" s="24"/>
    </row>
    <row r="9" spans="1:15" ht="15.75" x14ac:dyDescent="0.25">
      <c r="A9" s="21"/>
      <c r="B9" s="21"/>
      <c r="C9" s="21"/>
      <c r="D9" s="21"/>
      <c r="E9" s="35"/>
      <c r="F9" s="35"/>
      <c r="G9" s="35"/>
      <c r="H9" s="21"/>
      <c r="I9" s="3"/>
      <c r="J9" s="24"/>
      <c r="K9" s="24"/>
      <c r="L9" s="24"/>
      <c r="M9" s="24"/>
      <c r="N9" s="24"/>
      <c r="O9" s="24"/>
    </row>
    <row r="10" spans="1:15" ht="15.75" x14ac:dyDescent="0.25">
      <c r="A10" s="21"/>
      <c r="B10" s="21"/>
      <c r="C10" s="21"/>
      <c r="D10" s="21"/>
      <c r="E10" s="22"/>
      <c r="F10" s="22"/>
      <c r="G10" s="22"/>
      <c r="H10" s="21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29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1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30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31</v>
      </c>
      <c r="H15" s="15">
        <v>44753.46</v>
      </c>
      <c r="I15" s="23"/>
    </row>
    <row r="16" spans="1:15" ht="30" x14ac:dyDescent="0.25">
      <c r="A16" s="13" t="s">
        <v>18</v>
      </c>
      <c r="B16" s="13" t="s">
        <v>30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592.23</v>
      </c>
      <c r="I16" s="23"/>
      <c r="J16" s="5" t="s">
        <v>32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30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33</v>
      </c>
      <c r="K17" s="25"/>
    </row>
    <row r="18" spans="1:14" ht="30" x14ac:dyDescent="0.25">
      <c r="A18" s="13" t="s">
        <v>23</v>
      </c>
      <c r="B18" s="13" t="s">
        <v>30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34</v>
      </c>
      <c r="H18" s="17">
        <v>7310.42</v>
      </c>
      <c r="I18" s="23"/>
      <c r="J18" s="5" t="s">
        <v>35</v>
      </c>
      <c r="K18" s="25">
        <v>21639.82</v>
      </c>
      <c r="L18" s="5" t="s">
        <v>21</v>
      </c>
      <c r="N18" s="5" t="s">
        <v>22</v>
      </c>
    </row>
    <row r="19" spans="1:14" ht="30" x14ac:dyDescent="0.25">
      <c r="A19" s="13" t="s">
        <v>25</v>
      </c>
      <c r="B19" s="13" t="s">
        <v>36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48</v>
      </c>
      <c r="H19" s="17">
        <v>300</v>
      </c>
      <c r="I19" s="23"/>
      <c r="J19" s="5" t="s">
        <v>33</v>
      </c>
      <c r="K19" s="25"/>
    </row>
    <row r="20" spans="1:14" x14ac:dyDescent="0.25">
      <c r="A20" s="13" t="s">
        <v>26</v>
      </c>
      <c r="B20" s="13" t="s">
        <v>36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47</v>
      </c>
      <c r="H20" s="15">
        <v>1713.42</v>
      </c>
      <c r="I20" s="23"/>
      <c r="J20" s="5" t="s">
        <v>37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54669.53</v>
      </c>
      <c r="I21" s="3"/>
      <c r="K21" s="25"/>
      <c r="M21" s="26"/>
    </row>
    <row r="22" spans="1:14" x14ac:dyDescent="0.25">
      <c r="G22" s="21"/>
      <c r="H22" s="10"/>
      <c r="I22" s="3"/>
    </row>
    <row r="23" spans="1:14" x14ac:dyDescent="0.25">
      <c r="A23" t="s">
        <v>44</v>
      </c>
      <c r="G23" t="s">
        <v>45</v>
      </c>
      <c r="I23" s="3"/>
      <c r="M23" s="26"/>
    </row>
    <row r="24" spans="1:14" x14ac:dyDescent="0.25">
      <c r="G24" t="s">
        <v>46</v>
      </c>
      <c r="I24" s="3"/>
      <c r="J24" s="5" t="s">
        <v>38</v>
      </c>
      <c r="K24" s="5" t="s">
        <v>39</v>
      </c>
    </row>
    <row r="25" spans="1:14" x14ac:dyDescent="0.25">
      <c r="J25" s="5" t="s">
        <v>40</v>
      </c>
    </row>
  </sheetData>
  <mergeCells count="2">
    <mergeCell ref="A5:H6"/>
    <mergeCell ref="E9:G9"/>
  </mergeCells>
  <hyperlinks>
    <hyperlink ref="F11" r:id="rId1" xr:uid="{1B5C7811-22F0-40EA-BAE4-83FE53E20698}"/>
  </hyperlinks>
  <pageMargins left="0.7" right="0.7" top="0.75" bottom="0.75" header="0.3" footer="0.3"/>
  <pageSetup paperSize="9" scale="9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71B0-4BC8-438E-9157-A43090CE1345}">
  <sheetPr>
    <pageSetUpPr fitToPage="1"/>
  </sheetPr>
  <dimension ref="A1:P25"/>
  <sheetViews>
    <sheetView topLeftCell="A4" workbookViewId="0">
      <selection activeCell="H20" sqref="H20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41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42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43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33" t="s">
        <v>49</v>
      </c>
      <c r="B5" s="33"/>
      <c r="C5" s="33"/>
      <c r="D5" s="34"/>
      <c r="E5" s="34"/>
      <c r="F5" s="34"/>
      <c r="G5" s="34"/>
      <c r="H5" s="34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4"/>
      <c r="B6" s="34"/>
      <c r="C6" s="34"/>
      <c r="D6" s="34"/>
      <c r="E6" s="34"/>
      <c r="F6" s="34"/>
      <c r="G6" s="34"/>
      <c r="H6" s="34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50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5"/>
      <c r="F9" s="35"/>
      <c r="G9" s="35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29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51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31</v>
      </c>
      <c r="H15" s="15">
        <f>45061.84+92.21</f>
        <v>45154.049999999996</v>
      </c>
      <c r="I15" s="23"/>
    </row>
    <row r="16" spans="1:15" ht="30" x14ac:dyDescent="0.25">
      <c r="A16" s="13" t="s">
        <v>18</v>
      </c>
      <c r="B16" s="13" t="s">
        <v>51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f>1143.82</f>
        <v>1143.82</v>
      </c>
      <c r="I16" s="23"/>
      <c r="J16" s="5" t="s">
        <v>32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51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33</v>
      </c>
      <c r="K17" s="25"/>
    </row>
    <row r="18" spans="1:14" ht="30" x14ac:dyDescent="0.25">
      <c r="A18" s="13" t="s">
        <v>23</v>
      </c>
      <c r="B18" s="13" t="s">
        <v>51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34</v>
      </c>
      <c r="H18" s="17">
        <f>7452.32+15.22</f>
        <v>7467.54</v>
      </c>
      <c r="I18" s="23"/>
      <c r="J18" s="5" t="s">
        <v>35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52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54</v>
      </c>
      <c r="H19" s="17">
        <v>553.01</v>
      </c>
      <c r="I19" s="23"/>
      <c r="J19" s="5" t="s">
        <v>33</v>
      </c>
      <c r="K19" s="25"/>
    </row>
    <row r="20" spans="1:14" x14ac:dyDescent="0.25">
      <c r="A20" s="13" t="s">
        <v>26</v>
      </c>
      <c r="B20" s="13" t="s">
        <v>51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47</v>
      </c>
      <c r="H20" s="15">
        <f>1714.27</f>
        <v>1714.27</v>
      </c>
      <c r="I20" s="23"/>
      <c r="J20" s="5" t="s">
        <v>37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56032.689999999995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53</v>
      </c>
      <c r="G23" t="s">
        <v>45</v>
      </c>
      <c r="I23" s="3"/>
      <c r="M23" s="26"/>
    </row>
    <row r="24" spans="1:14" x14ac:dyDescent="0.25">
      <c r="G24" t="s">
        <v>46</v>
      </c>
      <c r="I24" s="3"/>
      <c r="J24" s="5" t="s">
        <v>38</v>
      </c>
      <c r="K24" s="5" t="s">
        <v>39</v>
      </c>
    </row>
    <row r="25" spans="1:14" x14ac:dyDescent="0.25">
      <c r="J25" s="5" t="s">
        <v>40</v>
      </c>
    </row>
  </sheetData>
  <mergeCells count="2">
    <mergeCell ref="A5:H6"/>
    <mergeCell ref="E9:G9"/>
  </mergeCells>
  <hyperlinks>
    <hyperlink ref="F11" r:id="rId1" xr:uid="{AE757ADD-0052-4030-BBBC-39AE31FCFEBB}"/>
  </hyperlinks>
  <pageMargins left="0.7" right="0.7" top="0.75" bottom="0.75" header="0.3" footer="0.3"/>
  <pageSetup paperSize="9" scale="9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7CD52-FC72-47DE-A4C7-74A23EE44BDB}">
  <sheetPr>
    <pageSetUpPr fitToPage="1"/>
  </sheetPr>
  <dimension ref="A1:P25"/>
  <sheetViews>
    <sheetView workbookViewId="0">
      <selection activeCell="C26" sqref="C26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41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42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43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30"/>
      <c r="F4" s="30"/>
      <c r="G4" s="30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33" t="s">
        <v>49</v>
      </c>
      <c r="B5" s="33"/>
      <c r="C5" s="33"/>
      <c r="D5" s="34"/>
      <c r="E5" s="34"/>
      <c r="F5" s="34"/>
      <c r="G5" s="34"/>
      <c r="H5" s="34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4"/>
      <c r="B6" s="34"/>
      <c r="C6" s="34"/>
      <c r="D6" s="34"/>
      <c r="E6" s="34"/>
      <c r="F6" s="34"/>
      <c r="G6" s="34"/>
      <c r="H6" s="34"/>
      <c r="I6" s="3"/>
      <c r="J6" s="24"/>
      <c r="K6" s="24"/>
      <c r="L6" s="24"/>
      <c r="M6" s="24"/>
      <c r="N6" s="24"/>
      <c r="O6" s="24"/>
    </row>
    <row r="7" spans="1:15" x14ac:dyDescent="0.25">
      <c r="A7" s="29"/>
      <c r="B7" s="29"/>
      <c r="C7" s="29"/>
      <c r="D7" s="29"/>
      <c r="E7" s="29"/>
      <c r="F7" s="29"/>
      <c r="G7" s="29"/>
      <c r="H7" s="29"/>
      <c r="I7" s="3"/>
      <c r="J7" s="24"/>
      <c r="K7" s="24"/>
      <c r="L7" s="24"/>
      <c r="M7" s="24"/>
      <c r="N7" s="24"/>
      <c r="O7" s="24"/>
    </row>
    <row r="8" spans="1:15" ht="15.75" x14ac:dyDescent="0.25">
      <c r="A8" s="29"/>
      <c r="B8" s="29"/>
      <c r="C8" s="29"/>
      <c r="D8" s="6" t="s">
        <v>55</v>
      </c>
      <c r="E8" s="6"/>
      <c r="F8" s="6"/>
      <c r="H8" s="29"/>
      <c r="I8" s="3"/>
      <c r="J8" s="24"/>
      <c r="K8" s="24"/>
      <c r="L8" s="24"/>
      <c r="M8" s="24"/>
      <c r="N8" s="24"/>
      <c r="O8" s="24"/>
    </row>
    <row r="9" spans="1:15" ht="15.75" x14ac:dyDescent="0.25">
      <c r="A9" s="29"/>
      <c r="B9" s="29"/>
      <c r="C9" s="29"/>
      <c r="D9" s="29"/>
      <c r="E9" s="35"/>
      <c r="F9" s="35"/>
      <c r="G9" s="35"/>
      <c r="H9" s="29"/>
      <c r="I9" s="3"/>
      <c r="J9" s="24"/>
      <c r="K9" s="24"/>
      <c r="L9" s="24"/>
      <c r="M9" s="24"/>
      <c r="N9" s="24"/>
      <c r="O9" s="24"/>
    </row>
    <row r="10" spans="1:15" ht="15.75" x14ac:dyDescent="0.25">
      <c r="A10" s="29"/>
      <c r="B10" s="29"/>
      <c r="C10" s="29"/>
      <c r="D10" s="29"/>
      <c r="E10" s="30"/>
      <c r="F10" s="30"/>
      <c r="G10" s="30"/>
      <c r="H10" s="29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29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9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57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31</v>
      </c>
      <c r="H15" s="15">
        <v>44443.23</v>
      </c>
      <c r="I15" s="23"/>
    </row>
    <row r="16" spans="1:15" ht="30" x14ac:dyDescent="0.25">
      <c r="A16" s="13" t="s">
        <v>18</v>
      </c>
      <c r="B16" s="13" t="s">
        <v>57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1335.556</v>
      </c>
      <c r="I16" s="23"/>
      <c r="J16" s="5" t="s">
        <v>32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57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33</v>
      </c>
      <c r="K17" s="25"/>
    </row>
    <row r="18" spans="1:14" ht="30" x14ac:dyDescent="0.25">
      <c r="A18" s="13" t="s">
        <v>23</v>
      </c>
      <c r="B18" s="13" t="s">
        <v>57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34</v>
      </c>
      <c r="H18" s="17">
        <v>7381.88</v>
      </c>
      <c r="I18" s="23"/>
      <c r="J18" s="5" t="s">
        <v>35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58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54</v>
      </c>
      <c r="H19" s="17">
        <v>553.01</v>
      </c>
      <c r="I19" s="23"/>
      <c r="J19" s="5" t="s">
        <v>33</v>
      </c>
      <c r="K19" s="25"/>
    </row>
    <row r="20" spans="1:14" x14ac:dyDescent="0.25">
      <c r="A20" s="13" t="s">
        <v>26</v>
      </c>
      <c r="B20" s="13" t="s">
        <v>57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47</v>
      </c>
      <c r="H20" s="15">
        <v>1906.91</v>
      </c>
      <c r="I20" s="23"/>
      <c r="J20" s="5" t="s">
        <v>37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55620.586000000003</v>
      </c>
      <c r="I21" s="3"/>
      <c r="K21" s="25"/>
      <c r="M21" s="26"/>
    </row>
    <row r="22" spans="1:14" x14ac:dyDescent="0.25">
      <c r="G22" s="29"/>
      <c r="H22" s="10"/>
      <c r="I22" s="3"/>
    </row>
    <row r="23" spans="1:14" x14ac:dyDescent="0.25">
      <c r="A23" t="s">
        <v>56</v>
      </c>
      <c r="G23" t="s">
        <v>45</v>
      </c>
      <c r="I23" s="3"/>
      <c r="M23" s="26"/>
    </row>
    <row r="24" spans="1:14" x14ac:dyDescent="0.25">
      <c r="G24" t="s">
        <v>46</v>
      </c>
      <c r="I24" s="3"/>
      <c r="J24" s="5" t="s">
        <v>38</v>
      </c>
      <c r="K24" s="5" t="s">
        <v>39</v>
      </c>
    </row>
    <row r="25" spans="1:14" x14ac:dyDescent="0.25">
      <c r="J25" s="5" t="s">
        <v>40</v>
      </c>
    </row>
  </sheetData>
  <mergeCells count="2">
    <mergeCell ref="A5:H6"/>
    <mergeCell ref="E9:G9"/>
  </mergeCells>
  <hyperlinks>
    <hyperlink ref="F11" r:id="rId1" xr:uid="{E3D55EE7-7D2C-4ADE-9298-8F45CF1C0245}"/>
  </hyperlinks>
  <pageMargins left="0.7" right="0.7" top="0.75" bottom="0.75" header="0.3" footer="0.3"/>
  <pageSetup paperSize="9" scale="97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255D8-3CFA-4FB3-A646-E1B755B026FC}">
  <sheetPr>
    <pageSetUpPr fitToPage="1"/>
  </sheetPr>
  <dimension ref="A1:P25"/>
  <sheetViews>
    <sheetView tabSelected="1" workbookViewId="0">
      <selection activeCell="H19" sqref="H19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41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42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43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32"/>
      <c r="F4" s="32"/>
      <c r="G4" s="32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33" t="s">
        <v>49</v>
      </c>
      <c r="B5" s="33"/>
      <c r="C5" s="33"/>
      <c r="D5" s="34"/>
      <c r="E5" s="34"/>
      <c r="F5" s="34"/>
      <c r="G5" s="34"/>
      <c r="H5" s="34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4"/>
      <c r="B6" s="34"/>
      <c r="C6" s="34"/>
      <c r="D6" s="34"/>
      <c r="E6" s="34"/>
      <c r="F6" s="34"/>
      <c r="G6" s="34"/>
      <c r="H6" s="34"/>
      <c r="I6" s="3"/>
      <c r="J6" s="24"/>
      <c r="K6" s="24"/>
      <c r="L6" s="24"/>
      <c r="M6" s="24"/>
      <c r="N6" s="24"/>
      <c r="O6" s="24"/>
    </row>
    <row r="7" spans="1:15" x14ac:dyDescent="0.25">
      <c r="A7" s="31"/>
      <c r="B7" s="31"/>
      <c r="C7" s="31"/>
      <c r="D7" s="31"/>
      <c r="E7" s="31"/>
      <c r="F7" s="31"/>
      <c r="G7" s="31"/>
      <c r="H7" s="31"/>
      <c r="I7" s="3"/>
      <c r="J7" s="24"/>
      <c r="K7" s="24"/>
      <c r="L7" s="24"/>
      <c r="M7" s="24"/>
      <c r="N7" s="24"/>
      <c r="O7" s="24"/>
    </row>
    <row r="8" spans="1:15" ht="15.75" x14ac:dyDescent="0.25">
      <c r="A8" s="31"/>
      <c r="B8" s="31"/>
      <c r="C8" s="31"/>
      <c r="D8" s="6" t="s">
        <v>59</v>
      </c>
      <c r="E8" s="6"/>
      <c r="F8" s="6"/>
      <c r="H8" s="31"/>
      <c r="I8" s="3"/>
      <c r="J8" s="24"/>
      <c r="K8" s="24"/>
      <c r="L8" s="24"/>
      <c r="M8" s="24"/>
      <c r="N8" s="24"/>
      <c r="O8" s="24"/>
    </row>
    <row r="9" spans="1:15" ht="15.75" x14ac:dyDescent="0.25">
      <c r="A9" s="31"/>
      <c r="B9" s="31"/>
      <c r="C9" s="31"/>
      <c r="D9" s="31"/>
      <c r="E9" s="35"/>
      <c r="F9" s="35"/>
      <c r="G9" s="35"/>
      <c r="H9" s="31"/>
      <c r="I9" s="3"/>
      <c r="J9" s="24"/>
      <c r="K9" s="24"/>
      <c r="L9" s="24"/>
      <c r="M9" s="24"/>
      <c r="N9" s="24"/>
      <c r="O9" s="24"/>
    </row>
    <row r="10" spans="1:15" ht="15.75" x14ac:dyDescent="0.25">
      <c r="A10" s="31"/>
      <c r="B10" s="31"/>
      <c r="C10" s="31"/>
      <c r="D10" s="31"/>
      <c r="E10" s="32"/>
      <c r="F10" s="32"/>
      <c r="G10" s="32"/>
      <c r="H10" s="31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29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31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57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31</v>
      </c>
      <c r="H15" s="15">
        <v>43591.74</v>
      </c>
      <c r="I15" s="23"/>
    </row>
    <row r="16" spans="1:15" ht="30" x14ac:dyDescent="0.25">
      <c r="A16" s="13" t="s">
        <v>18</v>
      </c>
      <c r="B16" s="13" t="s">
        <v>57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1259.54</v>
      </c>
      <c r="I16" s="23"/>
      <c r="J16" s="5" t="s">
        <v>32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57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33</v>
      </c>
      <c r="K17" s="25"/>
    </row>
    <row r="18" spans="1:14" ht="30" x14ac:dyDescent="0.25">
      <c r="A18" s="13" t="s">
        <v>23</v>
      </c>
      <c r="B18" s="13" t="s">
        <v>57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34</v>
      </c>
      <c r="H18" s="17">
        <v>7228.84</v>
      </c>
      <c r="I18" s="23"/>
      <c r="J18" s="5" t="s">
        <v>35</v>
      </c>
      <c r="K18" s="25">
        <v>21639.82</v>
      </c>
      <c r="L18" s="5" t="s">
        <v>21</v>
      </c>
      <c r="N18" s="5" t="s">
        <v>22</v>
      </c>
    </row>
    <row r="19" spans="1:14" ht="30" x14ac:dyDescent="0.25">
      <c r="A19" s="13" t="s">
        <v>25</v>
      </c>
      <c r="B19" s="13" t="s">
        <v>61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62</v>
      </c>
      <c r="H19" s="17">
        <v>2200</v>
      </c>
      <c r="I19" s="23"/>
      <c r="J19" s="5" t="s">
        <v>33</v>
      </c>
      <c r="K19" s="25"/>
    </row>
    <row r="20" spans="1:14" x14ac:dyDescent="0.25">
      <c r="A20" s="13" t="s">
        <v>26</v>
      </c>
      <c r="B20" s="13" t="s">
        <v>57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47</v>
      </c>
      <c r="H20" s="15">
        <v>1983.99</v>
      </c>
      <c r="I20" s="23"/>
      <c r="J20" s="5" t="s">
        <v>37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56264.109999999993</v>
      </c>
      <c r="I21" s="3"/>
      <c r="K21" s="25"/>
      <c r="M21" s="26"/>
    </row>
    <row r="22" spans="1:14" x14ac:dyDescent="0.25">
      <c r="G22" s="31"/>
      <c r="H22" s="10"/>
      <c r="I22" s="3"/>
    </row>
    <row r="23" spans="1:14" x14ac:dyDescent="0.25">
      <c r="A23" t="s">
        <v>60</v>
      </c>
      <c r="G23" t="s">
        <v>45</v>
      </c>
      <c r="I23" s="3"/>
      <c r="M23" s="26"/>
    </row>
    <row r="24" spans="1:14" x14ac:dyDescent="0.25">
      <c r="G24" t="s">
        <v>46</v>
      </c>
      <c r="I24" s="3"/>
      <c r="J24" s="5" t="s">
        <v>38</v>
      </c>
      <c r="K24" s="5" t="s">
        <v>39</v>
      </c>
    </row>
    <row r="25" spans="1:14" x14ac:dyDescent="0.25">
      <c r="J25" s="5" t="s">
        <v>40</v>
      </c>
    </row>
  </sheetData>
  <mergeCells count="2">
    <mergeCell ref="A5:H6"/>
    <mergeCell ref="E9:G9"/>
  </mergeCells>
  <hyperlinks>
    <hyperlink ref="F11" r:id="rId1" xr:uid="{BEB092BA-C26D-4DF8-AEAA-68C96912C9E1}"/>
  </hyperlinks>
  <pageMargins left="0.7" right="0.7" top="0.75" bottom="0.75" header="0.3" footer="0.3"/>
  <pageSetup paperSize="9" scale="97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9C56-E0BD-4F23-8602-331CEB7C378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Siječanj</vt:lpstr>
      <vt:lpstr>Veljača </vt:lpstr>
      <vt:lpstr>Ožujak</vt:lpstr>
      <vt:lpstr>Travanj</vt:lpstr>
      <vt:lpstr>List1</vt:lpstr>
      <vt:lpstr>Ožujak!Podrucje_ispisa</vt:lpstr>
      <vt:lpstr>Siječanj!Podrucje_ispisa</vt:lpstr>
      <vt:lpstr>Travanj!Podrucje_ispisa</vt:lpstr>
      <vt:lpstr>'Veljača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Habek</dc:creator>
  <cp:lastModifiedBy>Korisnik</cp:lastModifiedBy>
  <cp:lastPrinted>2026-02-03T06:13:44Z</cp:lastPrinted>
  <dcterms:created xsi:type="dcterms:W3CDTF">2025-12-16T07:20:13Z</dcterms:created>
  <dcterms:modified xsi:type="dcterms:W3CDTF">2026-05-20T11:21:58Z</dcterms:modified>
</cp:coreProperties>
</file>